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1\Wrzesień\Dokumentacja do naboru\Nabór na stronę\1 zakładanie\Formularze UM\"/>
    </mc:Choice>
  </mc:AlternateContent>
  <xr:revisionPtr revIDLastSave="0" documentId="13_ncr:1_{05B60AA9-7253-4872-95AA-592CB8F27B75}" xr6:coauthVersionLast="47" xr6:coauthVersionMax="47" xr10:uidLastSave="{00000000-0000-0000-0000-000000000000}"/>
  <bookViews>
    <workbookView xWindow="-120" yWindow="-120" windowWidth="29040" windowHeight="15840" tabRatio="912" activeTab="6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<sst xmlns="http://schemas.openxmlformats.org/spreadsheetml/2006/main" count="1037" uniqueCount="523">
  <si>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</si>
  <si>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</si>
  <si>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</si>
  <si>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</si>
  <si>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</si>
  <si>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</si>
  <si>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</si>
  <si>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</si>
  <si>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</si>
  <si>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</si>
  <si>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</si>
  <si>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</si>
  <si>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</si>
  <si>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</si>
  <si>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</si>
  <si>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</si>
  <si>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</si>
  <si>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</si>
  <si>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</si>
  <si>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</si>
  <si>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</si>
  <si>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</si>
  <si>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</si>
  <si>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</si>
  <si>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</si>
  <si>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</si>
  <si>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</si>
  <si>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</si>
  <si>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</si>
  <si>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</si>
  <si>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</si>
  <si>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</si>
  <si>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</si>
  <si>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</si>
  <si>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</si>
  <si>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</si>
  <si>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</si>
  <si>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</si>
  <si>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</si>
  <si>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</si>
  <si>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</si>
  <si>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</si>
  <si>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</si>
  <si>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</si>
  <si>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</si>
  <si>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</si>
  <si>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</si>
  <si>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</si>
  <si>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</si>
  <si>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</si>
  <si>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</si>
  <si>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</si>
  <si>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</si>
  <si>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</si>
  <si>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</si>
  <si>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</si>
  <si>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</si>
  <si>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</si>
  <si>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</si>
  <si>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</si>
  <si>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</si>
  <si>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</si>
  <si>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</si>
  <si>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</si>
  <si>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</si>
  <si>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</si>
  <si>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</si>
  <si>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</si>
  <si>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</si>
  <si>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</si>
  <si>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</si>
  <si>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</si>
  <si>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</si>
  <si>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</si>
  <si>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</si>
  <si>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</si>
  <si>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</si>
  <si>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</si>
  <si>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</si>
  <si>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</si>
  <si>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</si>
  <si>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</si>
  <si>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</si>
  <si>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</si>
  <si>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</si>
  <si>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</si>
  <si>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</si>
  <si>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</si>
  <si>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</si>
  <si>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</si>
  <si>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</si>
  <si>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</si>
  <si>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</si>
  <si>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</si>
  <si>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</si>
  <si>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</si>
  <si>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</si>
  <si>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</si>
  <si>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</si>
  <si>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</si>
  <si>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</si>
  <si>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</si>
  <si>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</si>
  <si>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</si>
  <si>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</si>
  <si>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</si>
  <si>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</si>
  <si>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</si>
  <si>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</si>
  <si>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</si>
  <si>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</si>
  <si>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</si>
  <si>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</si>
  <si>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</si>
  <si>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</si>
  <si>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</si>
  <si>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</si>
  <si>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</si>
  <si>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</si>
  <si>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</si>
  <si>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</si>
  <si>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</si>
  <si>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</si>
  <si>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</si>
  <si>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</si>
  <si>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</si>
  <si>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</si>
  <si>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</si>
  <si>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</si>
  <si>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</si>
  <si>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</si>
  <si>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</si>
  <si>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</si>
  <si>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</si>
  <si>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</si>
  <si>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</si>
  <si>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</si>
  <si>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</si>
  <si>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</si>
  <si>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</si>
  <si>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</si>
  <si>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</si>
  <si>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</si>
  <si>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</si>
  <si>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</si>
  <si>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</si>
  <si>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</si>
  <si>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</si>
  <si>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</si>
  <si>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</si>
  <si>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</si>
  <si>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</si>
  <si>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</si>
  <si>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</si>
  <si>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</si>
  <si>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</si>
  <si>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</si>
  <si>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</si>
  <si>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</si>
  <si>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</si>
  <si>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</si>
  <si>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</si>
  <si>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</si>
  <si>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</si>
  <si>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</si>
  <si>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</si>
  <si>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</si>
  <si>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</si>
  <si>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</si>
  <si>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</si>
  <si>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</si>
  <si>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</si>
  <si>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</si>
  <si>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</si>
  <si>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</si>
  <si>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</si>
  <si>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</si>
  <si>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</si>
  <si>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</si>
  <si>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</si>
  <si>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</si>
  <si>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</si>
  <si>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</si>
  <si>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</si>
  <si>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</si>
  <si>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</si>
  <si>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</si>
  <si>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</si>
  <si>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</si>
  <si>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</si>
  <si>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</si>
  <si>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</si>
  <si>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</si>
  <si>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</si>
  <si>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</si>
  <si>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</si>
  <si>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</si>
  <si>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</si>
  <si>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</si>
  <si>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</si>
  <si>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</si>
  <si>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</si>
  <si>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</si>
  <si>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</si>
  <si>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</si>
  <si>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</si>
  <si>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</si>
  <si>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</si>
  <si>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</si>
  <si>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</si>
  <si>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</si>
  <si>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</si>
  <si>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</si>
  <si>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</si>
  <si>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</si>
  <si>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</si>
  <si>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</si>
  <si>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</si>
  <si>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</si>
  <si>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</si>
  <si>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</si>
  <si>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</si>
  <si>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</si>
  <si>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</si>
  <si>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</si>
  <si>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</si>
  <si>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</si>
  <si>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</si>
  <si>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</si>
  <si>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</si>
  <si>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</si>
  <si>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</si>
  <si>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</si>
  <si>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</si>
  <si>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</si>
  <si>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</si>
  <si>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</si>
  <si>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</si>
  <si>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</si>
  <si>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</si>
  <si>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</si>
  <si>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</si>
  <si>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</si>
  <si>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</si>
  <si>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</si>
  <si>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</si>
  <si>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</si>
  <si>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</si>
  <si>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</si>
  <si>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</si>
  <si>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</si>
  <si>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</si>
  <si>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</si>
  <si>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</si>
  <si>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</si>
  <si>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</si>
  <si>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</si>
  <si>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</si>
  <si>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</si>
  <si>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</si>
  <si>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</si>
  <si>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</si>
  <si>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</si>
  <si>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</si>
  <si>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</si>
  <si>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</si>
  <si>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</si>
  <si>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</si>
  <si>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</si>
  <si>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</si>
  <si>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</si>
  <si>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</si>
  <si>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</si>
  <si>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</si>
  <si>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</si>
  <si>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</si>
  <si>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</si>
  <si>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</si>
  <si>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</si>
  <si>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</si>
  <si>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</si>
  <si>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</si>
  <si>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</si>
  <si>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</si>
  <si>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</si>
  <si>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</si>
  <si>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</si>
  <si>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</si>
  <si>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</si>
  <si>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</si>
  <si>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</si>
  <si>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</si>
  <si>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</si>
  <si>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</si>
  <si>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</si>
  <si>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</si>
  <si>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</si>
  <si>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</si>
  <si>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</si>
  <si>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</si>
  <si>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</si>
  <si>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</si>
  <si>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</si>
  <si>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</si>
  <si>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</si>
  <si>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</si>
  <si>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</si>
  <si>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</si>
  <si>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</si>
  <si>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</si>
  <si>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</si>
  <si>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</si>
  <si>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</si>
  <si>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</si>
  <si>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</si>
  <si>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</si>
  <si>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</si>
  <si>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</si>
  <si>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</si>
  <si>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</si>
  <si>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</si>
  <si>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</si>
  <si>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</si>
  <si>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</si>
  <si>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</si>
  <si>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</si>
  <si>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</si>
  <si>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</si>
  <si>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</si>
  <si>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</si>
  <si>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</si>
  <si>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</si>
  <si>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</si>
  <si>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</si>
  <si>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</si>
  <si>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</si>
  <si>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</si>
  <si>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</si>
  <si>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</si>
  <si>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</si>
  <si>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</si>
  <si>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</si>
  <si>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</si>
  <si>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</si>
  <si>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</si>
  <si>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</si>
  <si>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</si>
  <si>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</si>
  <si>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</si>
  <si>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</si>
  <si>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</si>
  <si>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</si>
  <si>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</si>
  <si>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</si>
  <si>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</si>
  <si>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</si>
  <si>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</si>
  <si>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</si>
  <si>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</si>
  <si>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</si>
  <si>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</si>
  <si>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</si>
  <si>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</si>
  <si>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</si>
  <si>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</si>
  <si>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</si>
  <si>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</si>
  <si>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</si>
  <si>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</si>
  <si>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</si>
  <si>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</si>
  <si>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</si>
  <si>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</si>
  <si>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</si>
  <si>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</si>
  <si>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</si>
  <si>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</si>
  <si>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</si>
  <si>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</si>
  <si>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</si>
  <si>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</si>
  <si>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</si>
  <si>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</si>
  <si>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</si>
  <si>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</si>
  <si>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</si>
  <si>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</si>
  <si>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</si>
  <si>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</si>
  <si>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</si>
  <si>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</si>
  <si>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</si>
  <si>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</si>
  <si>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</si>
  <si>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</si>
  <si>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</si>
  <si>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</si>
  <si>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</si>
  <si>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</si>
  <si>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</si>
  <si>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</si>
  <si>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</si>
  <si>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</si>
  <si>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</si>
  <si>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</si>
  <si>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</si>
  <si>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</si>
  <si>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</si>
  <si>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</si>
  <si>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</si>
  <si>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</si>
  <si>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</si>
  <si>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</si>
  <si>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</si>
  <si>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</si>
  <si>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</si>
  <si>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</si>
  <si>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</si>
  <si>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</si>
  <si>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</si>
  <si>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</si>
  <si>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</si>
  <si>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</si>
  <si>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</si>
  <si>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</si>
  <si>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</si>
  <si>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</si>
  <si>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</si>
  <si>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</si>
  <si>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</si>
  <si>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</si>
  <si>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</si>
  <si>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</si>
  <si>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</si>
  <si>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</si>
  <si>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</si>
  <si>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</si>
  <si>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</si>
  <si>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</si>
  <si>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</si>
  <si>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</si>
  <si>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</si>
  <si>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</si>
  <si>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</si>
  <si>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</si>
  <si>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</si>
  <si>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</si>
  <si>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</si>
  <si>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</si>
  <si>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</si>
  <si>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</si>
  <si>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</si>
  <si>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</si>
  <si>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</si>
  <si>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</si>
  <si>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</si>
  <si>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</si>
  <si>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</si>
  <si>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</si>
  <si>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</si>
  <si>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</si>
  <si>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</si>
  <si>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</si>
  <si>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</si>
  <si>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</si>
  <si>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</si>
  <si>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</si>
  <si>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</si>
  <si>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</si>
  <si>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</si>
  <si>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</si>
  <si>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</si>
  <si>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</si>
  <si>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</si>
  <si>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</si>
  <si>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</si>
  <si>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</si>
  <si>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</si>
  <si>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</si>
  <si>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</si>
  <si>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</si>
  <si>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</si>
  <si>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</si>
  <si>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</si>
  <si>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</si>
  <si>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</si>
  <si>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</si>
  <si>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</si>
  <si>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</si>
  <si>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</si>
  <si>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</si>
  <si>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</si>
  <si>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</si>
  <si>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</si>
  <si>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</si>
  <si>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</si>
  <si>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</si>
  <si>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</si>
  <si>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</si>
  <si>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</si>
  <si>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</si>
  <si>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</si>
  <si>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</si>
  <si>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</si>
  <si>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</si>
  <si>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</si>
  <si>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</si>
  <si>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</si>
  <si>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</si>
  <si>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</si>
  <si>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</si>
  <si>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071487875</t>
  </si>
  <si>
    <t>Lokalna Grupa Działania "Północne Mazowsze"</t>
  </si>
  <si>
    <t>…./1/2021</t>
  </si>
  <si>
    <t>Zielona 24, 06-408 Krasne</t>
  </si>
  <si>
    <t>biuro@polnocnemazowsze.pl</t>
  </si>
  <si>
    <t>Mazowieckiego</t>
  </si>
  <si>
    <t>Warszawie, ul. Jagiellońska 26, 03-719 Warszawa</t>
  </si>
  <si>
    <t>urzad_marszalkowski@mazovia.pl</t>
  </si>
  <si>
    <t>Urząd Marszałkowski Województwa Mazowieckiego w Warszawie, ul. Jagiellońska 26, 03-719 Warszawa</t>
  </si>
  <si>
    <t>iod@mazovia.pl</t>
  </si>
  <si>
    <t>Samorządu Województwa Mazowieckiego w Warszawie, ul. Jagiellońska 26, 03-719 Warszawa</t>
  </si>
  <si>
    <t>Lokalnej Grupy Działania "Północne Mazowsze", Zielona 24, 06-408 Krasne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</si>
</sst>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16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right" vertical="center" wrapText="1"/>
      <protection locked="0"/>
    </xf>
    <xf numFmtId="0" fontId="29" fillId="24" borderId="22" xfId="48" applyFont="1" applyFill="1" applyBorder="1" applyAlignment="1" applyProtection="1">
      <alignment horizontal="left" vertical="center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74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3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urzad_marszalkowski@mazovia.pl" TargetMode="External"/><Relationship Id="rId2" Type="http://schemas.openxmlformats.org/officeDocument/2006/relationships/hyperlink" Target="mailto:biuro@polnocnemazowsze.pl" TargetMode="External"/><Relationship Id="rId1" Type="http://schemas.openxmlformats.org/officeDocument/2006/relationships/hyperlink" Target="mailto:biuro@polnocnemazowsze.pl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iod@mazovia.p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zoomScaleNormal="100" zoomScaleSheetLayoutView="100" zoomScalePageLayoutView="110" workbookViewId="0">
      <selection activeCell="U12" sqref="U12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7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 t="s">
        <v>513</v>
      </c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 t="s">
        <v>511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68"/>
      <c r="N15" s="158"/>
    </row>
    <row r="16" spans="1:15" s="46" customFormat="1" ht="27" customHeight="1">
      <c r="A16" s="407" t="s">
        <v>512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341">
        <v>1</v>
      </c>
      <c r="E21" s="243" t="s">
        <v>28</v>
      </c>
      <c r="F21" s="342">
        <v>2021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>
        <v>44445</v>
      </c>
      <c r="F23" s="403"/>
      <c r="G23" s="203"/>
      <c r="H23" s="214" t="s">
        <v>26</v>
      </c>
      <c r="I23" s="402">
        <v>44473</v>
      </c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3" t="s">
        <v>8</v>
      </c>
      <c r="J25" s="117"/>
      <c r="K25" s="254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0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0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5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4" t="s">
        <v>8</v>
      </c>
      <c r="E35" s="229"/>
      <c r="F35" s="395" t="s">
        <v>44</v>
      </c>
      <c r="G35" s="395"/>
      <c r="H35" s="117"/>
      <c r="I35" s="266" t="s">
        <v>8</v>
      </c>
      <c r="J35" s="229"/>
      <c r="K35" s="256" t="s">
        <v>45</v>
      </c>
      <c r="L35" s="117"/>
      <c r="M35" s="266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5" t="s">
        <v>51</v>
      </c>
      <c r="J37" s="60"/>
      <c r="K37" s="60"/>
      <c r="L37" s="116"/>
      <c r="M37" s="264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0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59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2" t="s">
        <v>8</v>
      </c>
      <c r="L44" s="117"/>
      <c r="M44" s="59"/>
      <c r="N44" s="262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69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0" t="s">
        <v>266</v>
      </c>
    </row>
    <row r="51" spans="1:17" s="4" customFormat="1" ht="3.95" customHeight="1">
      <c r="A51" s="2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2" t="s">
        <v>8</v>
      </c>
      <c r="L52" s="117"/>
      <c r="M52" s="59"/>
      <c r="N52" s="262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2" t="s">
        <v>8</v>
      </c>
      <c r="L54" s="263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2" t="s">
        <v>8</v>
      </c>
      <c r="L57" s="263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2" t="s">
        <v>8</v>
      </c>
      <c r="L60" s="117"/>
      <c r="M60" s="59"/>
      <c r="N60" s="262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2" t="s">
        <v>8</v>
      </c>
      <c r="L62" s="263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2" t="s">
        <v>8</v>
      </c>
      <c r="L64" s="117"/>
      <c r="M64" s="59"/>
      <c r="N64" s="262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2" t="s">
        <v>8</v>
      </c>
      <c r="L75" s="117"/>
      <c r="M75" s="59"/>
      <c r="N75" s="262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2" t="s">
        <v>8</v>
      </c>
      <c r="L77" s="117"/>
      <c r="M77" s="59"/>
      <c r="N77" s="262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5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5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18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501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0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465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466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466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467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468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469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470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471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471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6"/>
      <c r="M25" s="297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473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474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474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475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469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469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476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471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471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6"/>
      <c r="M52" s="297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477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466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466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478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468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468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479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480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480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6"/>
      <c r="M78" s="297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481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482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469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469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483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471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471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6"/>
      <c r="M103" s="297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484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466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466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485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468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468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486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480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480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6"/>
      <c r="M129" s="297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1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1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507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P25" sqref="AP25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7"/>
      <c r="E7" s="209"/>
      <c r="F7" s="209"/>
    </row>
    <row r="8" spans="1:10" s="223" customFormat="1" ht="20.100000000000001" customHeight="1">
      <c r="A8" s="223" t="s">
        <v>87</v>
      </c>
      <c r="D8" s="261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3" t="s">
        <v>66</v>
      </c>
      <c r="E11" s="445" t="s">
        <v>345</v>
      </c>
      <c r="F11" s="447"/>
    </row>
    <row r="12" spans="1:10" s="299" customFormat="1" ht="20.100000000000001" customHeight="1">
      <c r="A12" s="418"/>
      <c r="B12" s="419"/>
      <c r="C12" s="420"/>
      <c r="D12" s="304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5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6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1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1" t="s">
        <v>9</v>
      </c>
      <c r="C20" s="300"/>
      <c r="D20" s="301" t="s">
        <v>9</v>
      </c>
      <c r="E20" s="300"/>
      <c r="F20" s="219"/>
    </row>
    <row r="21" spans="1:10" s="302" customFormat="1" ht="20.100000000000001" customHeight="1">
      <c r="A21" s="273" t="s">
        <v>67</v>
      </c>
      <c r="B21" s="63"/>
      <c r="C21" s="63"/>
      <c r="D21" s="63"/>
      <c r="E21" s="63"/>
      <c r="F21" s="63"/>
    </row>
    <row r="22" spans="1:10" s="274" customFormat="1" ht="20.100000000000001" customHeight="1">
      <c r="A22" s="151" t="s">
        <v>80</v>
      </c>
      <c r="B22" s="307" t="s">
        <v>78</v>
      </c>
      <c r="C22" s="273"/>
      <c r="D22" s="439" t="s">
        <v>192</v>
      </c>
      <c r="E22" s="439"/>
      <c r="F22" s="312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6" customFormat="1" ht="9.9499999999999993" customHeight="1">
      <c r="A24" s="271" t="s">
        <v>29</v>
      </c>
      <c r="B24" s="432" t="s">
        <v>30</v>
      </c>
      <c r="C24" s="437"/>
      <c r="D24" s="271" t="s">
        <v>31</v>
      </c>
      <c r="E24" s="432" t="s">
        <v>32</v>
      </c>
      <c r="F24" s="437"/>
    </row>
    <row r="25" spans="1:10" s="65" customFormat="1" ht="15.95" customHeight="1">
      <c r="A25" s="308" t="s">
        <v>21</v>
      </c>
      <c r="B25" s="418" t="s">
        <v>22</v>
      </c>
      <c r="C25" s="420"/>
      <c r="D25" s="309"/>
      <c r="E25" s="418"/>
      <c r="F25" s="420"/>
    </row>
    <row r="26" spans="1:10" s="275" customFormat="1" ht="9.9499999999999993" customHeight="1">
      <c r="A26" s="221" t="s">
        <v>33</v>
      </c>
      <c r="B26" s="432" t="s">
        <v>34</v>
      </c>
      <c r="C26" s="433"/>
      <c r="D26" s="272" t="s">
        <v>35</v>
      </c>
      <c r="E26" s="432" t="s">
        <v>68</v>
      </c>
      <c r="F26" s="437"/>
    </row>
    <row r="27" spans="1:10" s="65" customFormat="1" ht="15.95" customHeight="1">
      <c r="A27" s="309"/>
      <c r="B27" s="418"/>
      <c r="C27" s="420"/>
      <c r="D27" s="309"/>
      <c r="E27" s="418"/>
      <c r="F27" s="420"/>
    </row>
    <row r="28" spans="1:10" s="275" customFormat="1" ht="9.9499999999999993" customHeight="1">
      <c r="A28" s="222" t="s">
        <v>36</v>
      </c>
      <c r="B28" s="432" t="s">
        <v>37</v>
      </c>
      <c r="C28" s="433"/>
      <c r="D28" s="271" t="s">
        <v>327</v>
      </c>
      <c r="E28" s="432" t="s">
        <v>328</v>
      </c>
      <c r="F28" s="437"/>
    </row>
    <row r="29" spans="1:10" s="65" customFormat="1" ht="15.95" customHeight="1">
      <c r="A29" s="309"/>
      <c r="B29" s="418"/>
      <c r="C29" s="419"/>
      <c r="D29" s="306"/>
      <c r="E29" s="418"/>
      <c r="F29" s="420"/>
    </row>
    <row r="30" spans="1:10" s="276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6" customFormat="1" ht="9.9499999999999993" customHeight="1">
      <c r="A33" s="272" t="s">
        <v>60</v>
      </c>
      <c r="B33" s="432" t="s">
        <v>61</v>
      </c>
      <c r="C33" s="437"/>
      <c r="D33" s="271" t="s">
        <v>62</v>
      </c>
      <c r="E33" s="432" t="s">
        <v>63</v>
      </c>
      <c r="F33" s="437"/>
    </row>
    <row r="34" spans="1:10" s="64" customFormat="1" ht="15.95" customHeight="1">
      <c r="A34" s="311" t="s">
        <v>22</v>
      </c>
      <c r="B34" s="450" t="str">
        <f>IF(A34&lt;&gt;"Polska","nie dotyczy","(wybierz z listy)")</f>
        <v>nie dotyczy</v>
      </c>
      <c r="C34" s="452"/>
      <c r="D34" s="310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5" customFormat="1" ht="13.15" customHeight="1">
      <c r="A35" s="336" t="s">
        <v>492</v>
      </c>
      <c r="B35" s="415" t="s">
        <v>493</v>
      </c>
      <c r="C35" s="416"/>
      <c r="D35" s="337" t="s">
        <v>494</v>
      </c>
      <c r="E35" s="415" t="s">
        <v>495</v>
      </c>
      <c r="F35" s="417"/>
    </row>
    <row r="36" spans="1:10" s="65" customFormat="1" ht="15.95" customHeight="1">
      <c r="A36" s="309"/>
      <c r="B36" s="418"/>
      <c r="C36" s="420"/>
      <c r="D36" s="309"/>
      <c r="E36" s="418"/>
      <c r="F36" s="420"/>
    </row>
    <row r="37" spans="1:10" s="275" customFormat="1" ht="9.9499999999999993" customHeight="1">
      <c r="A37" s="338" t="s">
        <v>496</v>
      </c>
      <c r="B37" s="415" t="s">
        <v>497</v>
      </c>
      <c r="C37" s="416"/>
      <c r="D37" s="339" t="s">
        <v>498</v>
      </c>
      <c r="E37" s="415" t="s">
        <v>499</v>
      </c>
      <c r="F37" s="417"/>
    </row>
    <row r="38" spans="1:10" s="65" customFormat="1" ht="15.95" customHeight="1">
      <c r="A38" s="309"/>
      <c r="B38" s="418"/>
      <c r="C38" s="419"/>
      <c r="D38" s="306"/>
      <c r="E38" s="418"/>
      <c r="F38" s="420"/>
    </row>
    <row r="39" spans="1:10" s="276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7" customFormat="1" ht="9.9499999999999993" customHeight="1">
      <c r="A42" s="458" t="s">
        <v>151</v>
      </c>
      <c r="B42" s="462"/>
      <c r="C42" s="459"/>
      <c r="D42" s="278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5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6" customFormat="1" ht="9.9499999999999993" customHeight="1">
      <c r="A45" s="432" t="s">
        <v>69</v>
      </c>
      <c r="B45" s="433"/>
      <c r="C45" s="437"/>
      <c r="D45" s="271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6"/>
      <c r="E46" s="455"/>
      <c r="F46" s="457"/>
    </row>
    <row r="47" spans="1:10" s="276" customFormat="1" ht="9.9499999999999993" customHeight="1">
      <c r="A47" s="432" t="s">
        <v>331</v>
      </c>
      <c r="B47" s="433"/>
      <c r="C47" s="437"/>
      <c r="D47" s="271" t="s">
        <v>332</v>
      </c>
      <c r="E47" s="313"/>
      <c r="F47" s="313"/>
    </row>
    <row r="48" spans="1:10" ht="15.95" customHeight="1">
      <c r="A48" s="455"/>
      <c r="B48" s="456"/>
      <c r="C48" s="457"/>
      <c r="D48" s="316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298"/>
      <c r="F49" s="314" t="s">
        <v>22</v>
      </c>
      <c r="I49" s="125"/>
      <c r="J49" s="125"/>
    </row>
    <row r="50" spans="1:10" ht="15.95" customHeight="1">
      <c r="A50" s="270"/>
      <c r="B50" s="270"/>
      <c r="C50" s="270"/>
      <c r="D50" s="270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29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5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7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7" t="s">
        <v>113</v>
      </c>
      <c r="D4" s="257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0" t="s">
        <v>357</v>
      </c>
      <c r="G14" s="170"/>
      <c r="H14" s="280" t="s">
        <v>358</v>
      </c>
      <c r="I14" s="171"/>
      <c r="J14" s="280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79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79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1"/>
      <c r="K1" s="281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89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88" customFormat="1" ht="28.5" customHeight="1">
      <c r="A7" s="290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tabSelected="1" view="pageBreakPreview" zoomScaleNormal="115" zoomScaleSheetLayoutView="100" zoomScalePageLayoutView="145" workbookViewId="0">
      <selection activeCell="L11" sqref="L11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7"/>
      <c r="K1" s="327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5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3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6"/>
      <c r="B5" s="694" t="s">
        <v>512</v>
      </c>
      <c r="C5" s="694"/>
      <c r="D5" s="694"/>
      <c r="E5" s="282" t="s">
        <v>360</v>
      </c>
      <c r="F5" s="694" t="s">
        <v>514</v>
      </c>
      <c r="G5" s="694"/>
      <c r="H5" s="694"/>
      <c r="I5" s="694"/>
    </row>
    <row r="6" spans="1:11" s="184" customFormat="1" ht="3.95" customHeight="1">
      <c r="A6" s="326"/>
      <c r="B6" s="321"/>
      <c r="C6" s="321"/>
      <c r="D6" s="321"/>
      <c r="E6" s="282"/>
      <c r="F6" s="322"/>
      <c r="G6" s="322"/>
      <c r="H6" s="322"/>
      <c r="I6" s="322"/>
    </row>
    <row r="7" spans="1:11" s="184" customFormat="1" ht="15.95" customHeight="1">
      <c r="A7" s="323" t="s">
        <v>114</v>
      </c>
      <c r="B7" s="695" t="s">
        <v>361</v>
      </c>
      <c r="C7" s="695"/>
      <c r="D7" s="695"/>
      <c r="E7" s="695"/>
      <c r="F7" s="694" t="s">
        <v>515</v>
      </c>
      <c r="G7" s="694"/>
      <c r="H7" s="694"/>
      <c r="I7" s="694"/>
    </row>
    <row r="8" spans="1:11" s="184" customFormat="1" ht="15.95" customHeight="1">
      <c r="A8" s="326"/>
      <c r="B8" s="691" t="s">
        <v>362</v>
      </c>
      <c r="C8" s="691"/>
      <c r="D8" s="691"/>
      <c r="E8" s="697" t="s">
        <v>514</v>
      </c>
      <c r="F8" s="697"/>
      <c r="G8" s="697"/>
      <c r="H8" s="697"/>
      <c r="I8" s="697"/>
    </row>
    <row r="9" spans="1:11" s="184" customFormat="1" ht="3.95" customHeight="1">
      <c r="A9" s="326"/>
      <c r="B9" s="323"/>
      <c r="C9" s="323"/>
      <c r="D9" s="323"/>
      <c r="E9" s="323"/>
      <c r="F9" s="323"/>
      <c r="G9" s="323"/>
      <c r="H9" s="323"/>
      <c r="I9" s="323"/>
    </row>
    <row r="10" spans="1:11" s="184" customFormat="1" ht="21.95" customHeight="1">
      <c r="A10" s="320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0"/>
      <c r="B11" s="694" t="s">
        <v>515</v>
      </c>
      <c r="C11" s="694"/>
      <c r="D11" s="694"/>
      <c r="E11" s="694"/>
      <c r="F11" s="694"/>
      <c r="G11" s="694"/>
      <c r="H11" s="694"/>
      <c r="I11" s="694"/>
    </row>
    <row r="12" spans="1:11" s="184" customFormat="1" ht="18.75" customHeight="1">
      <c r="A12" s="320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0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0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0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0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0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0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0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0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2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5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3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6"/>
      <c r="B25" s="694" t="s">
        <v>516</v>
      </c>
      <c r="C25" s="694"/>
      <c r="D25" s="694"/>
      <c r="E25" s="282" t="s">
        <v>360</v>
      </c>
      <c r="F25" s="694" t="s">
        <v>517</v>
      </c>
      <c r="G25" s="694"/>
      <c r="H25" s="694"/>
      <c r="I25" s="694"/>
    </row>
    <row r="26" spans="1:9" s="184" customFormat="1" ht="3.95" customHeight="1">
      <c r="A26" s="326"/>
      <c r="B26" s="321"/>
      <c r="C26" s="321"/>
      <c r="D26" s="321"/>
      <c r="E26" s="282"/>
      <c r="F26" s="322"/>
      <c r="G26" s="322"/>
      <c r="H26" s="322"/>
      <c r="I26" s="322"/>
    </row>
    <row r="27" spans="1:9" s="184" customFormat="1" ht="15.95" customHeight="1">
      <c r="A27" s="323" t="s">
        <v>114</v>
      </c>
      <c r="B27" s="695" t="s">
        <v>361</v>
      </c>
      <c r="C27" s="695"/>
      <c r="D27" s="695"/>
      <c r="E27" s="695"/>
      <c r="F27" s="694" t="s">
        <v>518</v>
      </c>
      <c r="G27" s="694"/>
      <c r="H27" s="694"/>
      <c r="I27" s="694"/>
    </row>
    <row r="28" spans="1:9" s="184" customFormat="1" ht="21" customHeight="1">
      <c r="A28" s="326"/>
      <c r="B28" s="691" t="s">
        <v>362</v>
      </c>
      <c r="C28" s="691"/>
      <c r="D28" s="691"/>
      <c r="E28" s="697" t="s">
        <v>519</v>
      </c>
      <c r="F28" s="697"/>
      <c r="G28" s="697"/>
      <c r="H28" s="697"/>
      <c r="I28" s="697"/>
    </row>
    <row r="29" spans="1:9" s="184" customFormat="1" ht="3.95" customHeight="1">
      <c r="A29" s="326"/>
      <c r="B29" s="323"/>
      <c r="C29" s="323"/>
      <c r="D29" s="323"/>
      <c r="E29" s="323"/>
      <c r="F29" s="323"/>
      <c r="G29" s="323"/>
      <c r="H29" s="323"/>
      <c r="I29" s="323"/>
    </row>
    <row r="30" spans="1:9" s="184" customFormat="1" ht="21.95" customHeight="1">
      <c r="A30" s="320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0"/>
      <c r="B31" s="694" t="s">
        <v>520</v>
      </c>
      <c r="C31" s="694"/>
      <c r="D31" s="694"/>
      <c r="E31" s="694"/>
      <c r="F31" s="694"/>
      <c r="G31" s="694"/>
      <c r="H31" s="694"/>
      <c r="I31" s="694"/>
    </row>
    <row r="32" spans="1:9" s="184" customFormat="1" ht="18.75" customHeight="1">
      <c r="A32" s="320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0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0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0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0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0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0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0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0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3"/>
      <c r="K41" s="293"/>
    </row>
    <row r="42" spans="1:11" s="184" customFormat="1" ht="21.6" customHeight="1">
      <c r="A42" s="319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0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0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0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0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0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0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2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0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0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0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0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0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2"/>
      <c r="B55" s="680" t="s">
        <v>521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2"/>
      <c r="B56" s="680" t="s">
        <v>522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6"/>
      <c r="B58" s="284"/>
      <c r="C58" s="285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6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6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6"/>
      <c r="B61" s="286" t="s">
        <v>114</v>
      </c>
      <c r="C61" s="695" t="s">
        <v>367</v>
      </c>
      <c r="D61" s="695"/>
      <c r="E61" s="703" t="str">
        <f>IF(B25="","",B25)</f>
        <v>Mazowieckiego</v>
      </c>
      <c r="F61" s="703"/>
      <c r="G61" s="703"/>
      <c r="H61" s="703"/>
      <c r="I61" s="703"/>
    </row>
    <row r="62" spans="1:11" s="184" customFormat="1" ht="15.95" customHeight="1">
      <c r="A62" s="326"/>
      <c r="B62" s="286"/>
      <c r="C62" s="695" t="s">
        <v>360</v>
      </c>
      <c r="D62" s="695"/>
      <c r="E62" s="703" t="str">
        <f>IF(F25="","",F25)</f>
        <v>Warszawie, ul. Jagiellońska 26, 03-719 Warszawa</v>
      </c>
      <c r="F62" s="703"/>
      <c r="G62" s="703"/>
      <c r="H62" s="703"/>
      <c r="I62" s="703"/>
    </row>
    <row r="63" spans="1:11" s="184" customFormat="1" ht="15.95" customHeight="1">
      <c r="A63" s="326"/>
      <c r="B63" s="286" t="s">
        <v>115</v>
      </c>
      <c r="C63" s="695" t="s">
        <v>373</v>
      </c>
      <c r="D63" s="695"/>
      <c r="E63" s="703" t="str">
        <f>IF(B5="","",B5)</f>
        <v>Lokalna Grupa Działania "Północne Mazowsze"</v>
      </c>
      <c r="F63" s="703"/>
      <c r="G63" s="703"/>
      <c r="H63" s="703"/>
      <c r="I63" s="703"/>
    </row>
    <row r="64" spans="1:11" s="184" customFormat="1" ht="15.95" customHeight="1">
      <c r="A64" s="326"/>
      <c r="B64" s="286"/>
      <c r="C64" s="695" t="s">
        <v>360</v>
      </c>
      <c r="D64" s="695"/>
      <c r="E64" s="703" t="str">
        <f>IF(F5="","",F5)</f>
        <v>Zielona 24, 06-408 Krasne</v>
      </c>
      <c r="F64" s="703"/>
      <c r="G64" s="703"/>
      <c r="H64" s="703"/>
      <c r="I64" s="703"/>
    </row>
    <row r="65" spans="1:11" s="184" customFormat="1" ht="3.95" customHeight="1">
      <c r="A65" s="326"/>
      <c r="B65" s="180"/>
      <c r="C65" s="287"/>
      <c r="D65" s="287"/>
      <c r="E65" s="287"/>
      <c r="F65" s="287"/>
      <c r="G65" s="287"/>
      <c r="H65" s="287"/>
      <c r="I65" s="287"/>
    </row>
    <row r="66" spans="1:11" s="184" customFormat="1" ht="36" customHeight="1">
      <c r="A66" s="326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6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6"/>
      <c r="B68" s="286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88" customFormat="1" ht="21.75" customHeight="1">
      <c r="A69" s="236"/>
      <c r="B69" s="286" t="s">
        <v>114</v>
      </c>
      <c r="C69" s="708" t="str">
        <f>IF(F27="",IF(B31="","",B31),CONCATENATE(F27,"; ",B31))</f>
        <v>urzad_marszalkowski@mazovia.pl; iod@mazovia.pl</v>
      </c>
      <c r="D69" s="708"/>
      <c r="E69" s="708"/>
      <c r="F69" s="708"/>
      <c r="G69" s="708"/>
      <c r="H69" s="708"/>
      <c r="I69" s="708"/>
    </row>
    <row r="70" spans="1:11" s="288" customFormat="1" ht="21.75" customHeight="1">
      <c r="A70" s="236"/>
      <c r="B70" s="286" t="s">
        <v>115</v>
      </c>
      <c r="C70" s="708" t="str">
        <f>IF(F7="",IF(B11="","",B11),CONCATENATE(F7,"; ",B11))</f>
        <v>biuro@polnocnemazowsze.pl; biuro@polnocnemazowsze.pl</v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19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89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88" customFormat="1" ht="12.75" customHeight="1">
      <c r="A73" s="290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4" t="s">
        <v>410</v>
      </c>
    </row>
    <row r="75" spans="1:11" s="184" customFormat="1" ht="20.100000000000001" customHeight="1">
      <c r="A75" s="326"/>
      <c r="B75" s="284"/>
      <c r="C75" s="285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6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6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6"/>
      <c r="B78" s="286" t="s">
        <v>114</v>
      </c>
      <c r="C78" s="695" t="s">
        <v>367</v>
      </c>
      <c r="D78" s="695"/>
      <c r="E78" s="703" t="str">
        <f>IF(B25="","",B25)</f>
        <v>Mazowieckiego</v>
      </c>
      <c r="F78" s="703"/>
      <c r="G78" s="703"/>
      <c r="H78" s="703"/>
      <c r="I78" s="703"/>
    </row>
    <row r="79" spans="1:11" s="184" customFormat="1" ht="15.95" customHeight="1">
      <c r="A79" s="326"/>
      <c r="B79" s="286"/>
      <c r="C79" s="695" t="s">
        <v>360</v>
      </c>
      <c r="D79" s="695"/>
      <c r="E79" s="710" t="str">
        <f>IF(F25="","",F25)</f>
        <v>Warszawie, ul. Jagiellońska 26, 03-719 Warszawa</v>
      </c>
      <c r="F79" s="710"/>
      <c r="G79" s="710"/>
      <c r="H79" s="710"/>
      <c r="I79" s="710"/>
    </row>
    <row r="80" spans="1:11" s="184" customFormat="1" ht="15.95" customHeight="1">
      <c r="A80" s="326"/>
      <c r="B80" s="286" t="s">
        <v>115</v>
      </c>
      <c r="C80" s="695" t="s">
        <v>373</v>
      </c>
      <c r="D80" s="695"/>
      <c r="E80" s="703" t="str">
        <f>IF(B5="","",B5)</f>
        <v>Lokalna Grupa Działania "Północne Mazowsze"</v>
      </c>
      <c r="F80" s="703"/>
      <c r="G80" s="703"/>
      <c r="H80" s="703"/>
      <c r="I80" s="703"/>
    </row>
    <row r="81" spans="1:11" s="184" customFormat="1" ht="15.95" customHeight="1">
      <c r="A81" s="326"/>
      <c r="B81" s="286"/>
      <c r="C81" s="695" t="s">
        <v>360</v>
      </c>
      <c r="D81" s="695"/>
      <c r="E81" s="710" t="str">
        <f>IF(F5="","",F5)</f>
        <v>Zielona 24, 06-408 Krasne</v>
      </c>
      <c r="F81" s="710"/>
      <c r="G81" s="710"/>
      <c r="H81" s="710"/>
      <c r="I81" s="710"/>
    </row>
    <row r="82" spans="1:11" s="184" customFormat="1" ht="3.95" customHeight="1">
      <c r="A82" s="326"/>
      <c r="B82" s="180"/>
      <c r="C82" s="287"/>
      <c r="D82" s="287"/>
      <c r="E82" s="287"/>
      <c r="F82" s="287"/>
      <c r="G82" s="287"/>
      <c r="H82" s="287"/>
      <c r="I82" s="287"/>
    </row>
    <row r="83" spans="1:11" s="184" customFormat="1" ht="33.6" customHeight="1">
      <c r="A83" s="326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6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6"/>
      <c r="B85" s="286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88" customFormat="1" ht="21.75" customHeight="1">
      <c r="A86" s="236"/>
      <c r="B86" s="286" t="s">
        <v>114</v>
      </c>
      <c r="C86" s="708" t="str">
        <f>IF(F27="",IF(B31="","",B31),CONCATENATE(F27,"; ",B31))</f>
        <v>urzad_marszalkowski@mazovia.pl; iod@mazovia.pl</v>
      </c>
      <c r="D86" s="708"/>
      <c r="E86" s="708"/>
      <c r="F86" s="708"/>
      <c r="G86" s="708"/>
      <c r="H86" s="708"/>
      <c r="I86" s="708"/>
    </row>
    <row r="87" spans="1:11" s="288" customFormat="1" ht="21.75" customHeight="1">
      <c r="A87" s="236"/>
      <c r="B87" s="286" t="s">
        <v>115</v>
      </c>
      <c r="C87" s="708" t="str">
        <f>IF(F7="",IF(B11="","",B11),CONCATENATE(F7,"; ",B11))</f>
        <v>biuro@polnocnemazowsze.pl; biuro@polnocnemazowsze.pl</v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19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89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88" customFormat="1" ht="12.75" customHeight="1">
      <c r="A90" s="290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4" t="s">
        <v>411</v>
      </c>
    </row>
    <row r="92" spans="1:11" s="184" customFormat="1" ht="20.100000000000001" customHeight="1">
      <c r="A92" s="326"/>
      <c r="B92" s="284"/>
      <c r="C92" s="285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6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6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6"/>
      <c r="B95" s="286" t="s">
        <v>114</v>
      </c>
      <c r="C95" s="695" t="s">
        <v>367</v>
      </c>
      <c r="D95" s="695"/>
      <c r="E95" s="703" t="str">
        <f>IF(B25="","",B25)</f>
        <v>Mazowieckiego</v>
      </c>
      <c r="F95" s="703"/>
      <c r="G95" s="703"/>
      <c r="H95" s="703"/>
      <c r="I95" s="703"/>
    </row>
    <row r="96" spans="1:11" s="184" customFormat="1" ht="15.95" customHeight="1">
      <c r="A96" s="326"/>
      <c r="B96" s="286"/>
      <c r="C96" s="695" t="s">
        <v>360</v>
      </c>
      <c r="D96" s="695"/>
      <c r="E96" s="710" t="str">
        <f>IF(F25="","",F25)</f>
        <v>Warszawie, ul. Jagiellońska 26, 03-719 Warszawa</v>
      </c>
      <c r="F96" s="710"/>
      <c r="G96" s="710"/>
      <c r="H96" s="710"/>
      <c r="I96" s="710"/>
    </row>
    <row r="97" spans="1:9" s="184" customFormat="1" ht="15.95" customHeight="1">
      <c r="A97" s="326"/>
      <c r="B97" s="286" t="s">
        <v>115</v>
      </c>
      <c r="C97" s="695" t="s">
        <v>373</v>
      </c>
      <c r="D97" s="695"/>
      <c r="E97" s="703" t="str">
        <f>IF(B5="","",B5)</f>
        <v>Lokalna Grupa Działania "Północne Mazowsze"</v>
      </c>
      <c r="F97" s="703"/>
      <c r="G97" s="703"/>
      <c r="H97" s="703"/>
      <c r="I97" s="703"/>
    </row>
    <row r="98" spans="1:9" s="184" customFormat="1" ht="15.95" customHeight="1">
      <c r="A98" s="326"/>
      <c r="B98" s="286"/>
      <c r="C98" s="695" t="s">
        <v>360</v>
      </c>
      <c r="D98" s="695"/>
      <c r="E98" s="710" t="str">
        <f>IF(F5="","",F5)</f>
        <v>Zielona 24, 06-408 Krasne</v>
      </c>
      <c r="F98" s="710"/>
      <c r="G98" s="710"/>
      <c r="H98" s="710"/>
      <c r="I98" s="710"/>
    </row>
    <row r="99" spans="1:9" s="184" customFormat="1" ht="3.95" customHeight="1">
      <c r="A99" s="326"/>
      <c r="B99" s="180"/>
      <c r="C99" s="287"/>
      <c r="D99" s="287"/>
      <c r="E99" s="287"/>
      <c r="F99" s="287"/>
      <c r="G99" s="287"/>
      <c r="H99" s="287"/>
      <c r="I99" s="287"/>
    </row>
    <row r="100" spans="1:9" s="184" customFormat="1" ht="36" customHeight="1">
      <c r="A100" s="326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6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6"/>
      <c r="B102" s="286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88" customFormat="1" ht="21.75" customHeight="1">
      <c r="A103" s="236"/>
      <c r="B103" s="286" t="s">
        <v>114</v>
      </c>
      <c r="C103" s="708" t="str">
        <f>IF(F27="",IF(B31="","",B31),CONCATENATE(F27,"; ",B31))</f>
        <v>urzad_marszalkowski@mazovia.pl; iod@mazovia.pl</v>
      </c>
      <c r="D103" s="708"/>
      <c r="E103" s="708"/>
      <c r="F103" s="708"/>
      <c r="G103" s="708"/>
      <c r="H103" s="708"/>
      <c r="I103" s="708"/>
    </row>
    <row r="104" spans="1:9" s="288" customFormat="1" ht="21.75" customHeight="1">
      <c r="A104" s="236"/>
      <c r="B104" s="286" t="s">
        <v>115</v>
      </c>
      <c r="C104" s="708" t="str">
        <f>IF(F7="",IF(B11="","",B11),CONCATENATE(F7,"; ",B11))</f>
        <v>biuro@polnocnemazowsze.pl; biuro@polnocnemazowsze.pl</v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19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89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88" customFormat="1" ht="12.75" customHeight="1">
      <c r="A107" s="290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5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31:E31"/>
    <mergeCell ref="F31:I31"/>
    <mergeCell ref="B10:I10"/>
    <mergeCell ref="B32:I32"/>
    <mergeCell ref="B33:I33"/>
    <mergeCell ref="B34:I34"/>
    <mergeCell ref="B50:I50"/>
    <mergeCell ref="B51:I51"/>
    <mergeCell ref="B52:I52"/>
    <mergeCell ref="B49:I49"/>
    <mergeCell ref="B11:E11"/>
    <mergeCell ref="F11:I11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0E6DEA65-F16B-4E6E-94AC-715A3A7C6F70}"/>
    <hyperlink ref="B11" r:id="rId2" xr:uid="{4C36CA34-90D1-4B64-9964-323D148FC488}"/>
    <hyperlink ref="F27" r:id="rId3" xr:uid="{1459466D-1FE8-4575-89ED-BAEE366F876E}"/>
    <hyperlink ref="B31" r:id="rId4" xr:uid="{0BF2507E-538F-4F29-B33C-41B27341A752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5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31" zoomScale="115" zoomScaleNormal="115" zoomScaleSheetLayoutView="115" zoomScalePageLayoutView="145" workbookViewId="0">
      <selection activeCell="E78" sqref="E7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4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1"/>
      <c r="K2" s="281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1"/>
      <c r="K3" s="281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7"/>
      <c r="K4" s="327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7"/>
      <c r="K5" s="327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7"/>
      <c r="K6" s="327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7"/>
      <c r="K7" s="327"/>
    </row>
    <row r="8" spans="1:11" s="184" customFormat="1" ht="9.9499999999999993" customHeight="1">
      <c r="A8" s="717" t="s">
        <v>453</v>
      </c>
      <c r="B8" s="717"/>
      <c r="C8" s="717"/>
      <c r="D8" s="717"/>
      <c r="E8" s="717"/>
      <c r="F8" s="717"/>
      <c r="G8" s="717"/>
      <c r="H8" s="717"/>
      <c r="I8" s="717"/>
      <c r="J8" s="327"/>
      <c r="K8" s="327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7"/>
      <c r="K9" s="327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7"/>
      <c r="K10" s="327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7"/>
      <c r="K11" s="327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7"/>
      <c r="K12" s="327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7"/>
      <c r="K13" s="327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7"/>
      <c r="K14" s="327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7"/>
      <c r="K15" s="327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3"/>
      <c r="K16" s="293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7"/>
      <c r="K17" s="327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7"/>
      <c r="K18" s="327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7"/>
      <c r="K19" s="327"/>
    </row>
    <row r="20" spans="1:11" s="289" customFormat="1" ht="36" customHeight="1">
      <c r="A20" s="721" t="s">
        <v>450</v>
      </c>
      <c r="B20" s="721"/>
      <c r="C20" s="721"/>
      <c r="D20" s="721"/>
      <c r="E20" s="721"/>
      <c r="F20" s="721"/>
      <c r="G20" s="721"/>
      <c r="H20" s="721"/>
      <c r="I20" s="721"/>
      <c r="J20" s="330"/>
      <c r="K20" s="330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7"/>
      <c r="K21" s="327"/>
    </row>
    <row r="22" spans="1:11" s="184" customFormat="1" ht="54.75" customHeight="1">
      <c r="A22" s="628"/>
      <c r="B22" s="628"/>
      <c r="C22" s="628"/>
      <c r="D22" s="628"/>
      <c r="E22" s="328"/>
      <c r="F22" s="628"/>
      <c r="G22" s="628"/>
      <c r="H22" s="628"/>
      <c r="I22" s="628"/>
      <c r="J22" s="327"/>
      <c r="K22" s="327"/>
    </row>
    <row r="23" spans="1:11" s="184" customFormat="1" ht="39" customHeight="1">
      <c r="A23" s="723" t="s">
        <v>292</v>
      </c>
      <c r="B23" s="723"/>
      <c r="C23" s="723"/>
      <c r="D23" s="723"/>
      <c r="E23" s="328"/>
      <c r="F23" s="723" t="s">
        <v>413</v>
      </c>
      <c r="G23" s="723"/>
      <c r="H23" s="723"/>
      <c r="I23" s="723"/>
      <c r="J23" s="327"/>
      <c r="K23" s="327"/>
    </row>
    <row r="24" spans="1:11" s="184" customFormat="1" ht="16.149999999999999" customHeight="1">
      <c r="A24" s="334"/>
      <c r="B24" s="712" t="s">
        <v>454</v>
      </c>
      <c r="C24" s="713"/>
      <c r="D24" s="713"/>
      <c r="E24" s="713"/>
      <c r="F24" s="334"/>
      <c r="G24" s="334"/>
      <c r="H24" s="334"/>
      <c r="I24" s="334"/>
      <c r="J24" s="333"/>
      <c r="K24" s="333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1"/>
      <c r="K25" s="281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1"/>
      <c r="B27" s="695" t="s">
        <v>488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2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3"/>
      <c r="C30" s="283"/>
      <c r="D30" s="283"/>
      <c r="E30" s="282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2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1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2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3"/>
      <c r="C48" s="283"/>
      <c r="D48" s="283"/>
      <c r="E48" s="282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3"/>
      <c r="K61" s="293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N13" sqref="AN13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2021-06-21T08:34:38Z</cp:lastPrinted>
  <dcterms:created xsi:type="dcterms:W3CDTF">2007-12-13T09:58:23Z</dcterms:created>
  <dcterms:modified xsi:type="dcterms:W3CDTF">2021-08-25T13:43:05Z</dcterms:modified>
</cp:coreProperties>
</file>